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e\Dropbox\websider\it_statnoter\ressources\"/>
    </mc:Choice>
  </mc:AlternateContent>
  <bookViews>
    <workbookView xWindow="0" yWindow="0" windowWidth="19125" windowHeight="7545" activeTab="2"/>
  </bookViews>
  <sheets>
    <sheet name="data" sheetId="1" r:id="rId1"/>
    <sheet name="kodebog" sheetId="2" r:id="rId2"/>
    <sheet name="Antalstabel" sheetId="3" r:id="rId3"/>
  </sheets>
  <calcPr calcId="162913"/>
</workbook>
</file>

<file path=xl/calcChain.xml><?xml version="1.0" encoding="utf-8"?>
<calcChain xmlns="http://schemas.openxmlformats.org/spreadsheetml/2006/main">
  <c r="C4" i="3" l="1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D3" i="3"/>
  <c r="E3" i="3"/>
  <c r="F3" i="3"/>
  <c r="C3" i="3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12" i="1"/>
</calcChain>
</file>

<file path=xl/sharedStrings.xml><?xml version="1.0" encoding="utf-8"?>
<sst xmlns="http://schemas.openxmlformats.org/spreadsheetml/2006/main" count="120" uniqueCount="40">
  <si>
    <t xml:space="preserve">          Fælles dataark</t>
  </si>
  <si>
    <t>Cases</t>
  </si>
  <si>
    <t>Køn</t>
  </si>
  <si>
    <t>Alder</t>
  </si>
  <si>
    <t>Højde</t>
  </si>
  <si>
    <t>Sko str.</t>
  </si>
  <si>
    <t>Boforhold</t>
  </si>
  <si>
    <t>Erhvervserf.</t>
  </si>
  <si>
    <t>mand = 1</t>
  </si>
  <si>
    <t>hele år</t>
  </si>
  <si>
    <t>i cm</t>
  </si>
  <si>
    <t>hele nr.</t>
  </si>
  <si>
    <t>samboende = 1</t>
  </si>
  <si>
    <t>antal mdr.</t>
  </si>
  <si>
    <t>antal timer/uge</t>
  </si>
  <si>
    <t>kvinde =2</t>
  </si>
  <si>
    <t>aleneboende= 2</t>
  </si>
  <si>
    <t xml:space="preserve">Antal hjemmeboende børn </t>
  </si>
  <si>
    <t>tilfredshed med</t>
  </si>
  <si>
    <t>studiemiljø</t>
  </si>
  <si>
    <t>Inden studiestart</t>
  </si>
  <si>
    <t>Motion</t>
  </si>
  <si>
    <t>slet ikke tilfreds</t>
  </si>
  <si>
    <t>lidt utilfreds</t>
  </si>
  <si>
    <t>rimelig tilfreds</t>
  </si>
  <si>
    <t>yderst tilfreds</t>
  </si>
  <si>
    <t>Ergoterapeutuddannelsen</t>
  </si>
  <si>
    <t>Slet ikke tilfreds</t>
  </si>
  <si>
    <t>Lidt utilfreds</t>
  </si>
  <si>
    <t>Rimelig tilfreds</t>
  </si>
  <si>
    <t>Yderst tilfreds</t>
  </si>
  <si>
    <t>Tilfredshed kodet</t>
  </si>
  <si>
    <t>Tilfredshed</t>
  </si>
  <si>
    <t>20-24</t>
  </si>
  <si>
    <t>25-29</t>
  </si>
  <si>
    <t>&gt;=40</t>
  </si>
  <si>
    <t>35-39</t>
  </si>
  <si>
    <t>Alder kodet</t>
  </si>
  <si>
    <t>Tilfredshed med studiemiljø</t>
  </si>
  <si>
    <t>30-34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</si>
</sst>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>
      <selection activeCell="I59" sqref="I59"/>
    </sheetView>
  </sheetViews>
  <sheetFormatPr defaultRowHeight="15" x14ac:dyDescent="0.25"/>
  <cols>
    <col min="3" max="4" width="11.140625" customWidth="1"/>
    <col min="5" max="5" width="4.7109375" customWidth="1"/>
    <col min="7" max="7" width="13.5703125" customWidth="1"/>
    <col min="8" max="8" width="6.42578125" customWidth="1"/>
    <col min="9" max="10" width="16.85546875" customWidth="1"/>
    <col min="11" max="11" width="14.7109375" customWidth="1"/>
    <col min="15" max="15" width="17.42578125" customWidth="1"/>
    <col min="16" max="16" width="17.85546875" customWidth="1"/>
  </cols>
  <sheetData>
    <row r="1" spans="1:16" ht="18.75" x14ac:dyDescent="0.3">
      <c r="F1" s="1" t="s">
        <v>26</v>
      </c>
    </row>
    <row r="2" spans="1:16" ht="18.75" x14ac:dyDescent="0.3">
      <c r="E2" s="1"/>
      <c r="G2" s="2" t="s">
        <v>0</v>
      </c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x14ac:dyDescent="0.25">
      <c r="A4" s="4" t="s">
        <v>1</v>
      </c>
      <c r="B4" s="4" t="s">
        <v>2</v>
      </c>
      <c r="C4" s="4" t="s">
        <v>3</v>
      </c>
      <c r="D4" s="4" t="s">
        <v>37</v>
      </c>
      <c r="E4" s="4" t="s">
        <v>4</v>
      </c>
      <c r="F4" s="4" t="s">
        <v>5</v>
      </c>
      <c r="G4" s="4" t="s">
        <v>6</v>
      </c>
      <c r="H4" s="4" t="s">
        <v>17</v>
      </c>
      <c r="I4" s="4" t="s">
        <v>18</v>
      </c>
      <c r="J4" s="4" t="s">
        <v>31</v>
      </c>
      <c r="K4" s="5" t="s">
        <v>7</v>
      </c>
      <c r="L4" s="4" t="s">
        <v>21</v>
      </c>
    </row>
    <row r="5" spans="1:16" x14ac:dyDescent="0.25">
      <c r="A5" s="4"/>
      <c r="B5" s="4"/>
      <c r="C5" s="4"/>
      <c r="D5" s="4"/>
      <c r="E5" s="4"/>
      <c r="F5" s="4"/>
      <c r="G5" s="4"/>
      <c r="H5" s="4"/>
      <c r="I5" s="4" t="s">
        <v>19</v>
      </c>
      <c r="J5" s="4"/>
      <c r="K5" s="4" t="s">
        <v>20</v>
      </c>
      <c r="L5" s="4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5">
      <c r="A7" s="3"/>
      <c r="B7" s="3" t="s">
        <v>8</v>
      </c>
      <c r="C7" s="3" t="s">
        <v>9</v>
      </c>
      <c r="D7" s="3"/>
      <c r="E7" s="3" t="s">
        <v>10</v>
      </c>
      <c r="F7" s="3" t="s">
        <v>11</v>
      </c>
      <c r="G7" s="3" t="s">
        <v>12</v>
      </c>
      <c r="H7" s="3"/>
      <c r="K7" s="3" t="s">
        <v>13</v>
      </c>
      <c r="L7" s="3" t="s">
        <v>14</v>
      </c>
    </row>
    <row r="8" spans="1:16" ht="24.75" x14ac:dyDescent="0.25">
      <c r="A8" s="3"/>
      <c r="B8" s="3" t="s">
        <v>15</v>
      </c>
      <c r="C8" s="3"/>
      <c r="D8" s="3"/>
      <c r="E8" s="3"/>
      <c r="F8" s="3"/>
      <c r="G8" s="6" t="s">
        <v>16</v>
      </c>
      <c r="H8" s="3"/>
      <c r="K8" s="3"/>
      <c r="L8" s="3"/>
    </row>
    <row r="9" spans="1:16" x14ac:dyDescent="0.25">
      <c r="A9" s="3"/>
      <c r="B9" s="3"/>
      <c r="C9" s="3"/>
      <c r="D9" s="3"/>
      <c r="E9" s="3"/>
      <c r="F9" s="3"/>
      <c r="G9" s="3"/>
      <c r="H9" s="3"/>
      <c r="K9" s="3"/>
      <c r="L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K10" s="3"/>
      <c r="L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6" x14ac:dyDescent="0.25">
      <c r="A12" s="7">
        <v>30</v>
      </c>
      <c r="B12" s="7">
        <v>2</v>
      </c>
      <c r="C12" s="7">
        <v>29</v>
      </c>
      <c r="D12" s="7" t="str">
        <f>VLOOKUP(C12,kodebog!$D$2:$E$6,2,TRUE)</f>
        <v>25-29</v>
      </c>
      <c r="E12" s="7">
        <v>158</v>
      </c>
      <c r="F12" s="7">
        <v>36</v>
      </c>
      <c r="G12" s="7">
        <v>1</v>
      </c>
      <c r="H12" s="7">
        <v>2</v>
      </c>
      <c r="I12" s="7" t="s">
        <v>25</v>
      </c>
      <c r="J12" s="7">
        <f>VLOOKUP(I12,kodebog!$A$2:$B$5,2,FALSE)</f>
        <v>5</v>
      </c>
      <c r="K12" s="7">
        <v>12</v>
      </c>
      <c r="L12" s="7">
        <v>4</v>
      </c>
      <c r="O12" s="7"/>
      <c r="P12" s="3"/>
    </row>
    <row r="13" spans="1:16" x14ac:dyDescent="0.25">
      <c r="A13" s="7">
        <v>24</v>
      </c>
      <c r="B13" s="7">
        <v>2</v>
      </c>
      <c r="C13" s="7">
        <v>30</v>
      </c>
      <c r="D13" s="7" t="str">
        <f>VLOOKUP(C13,kodebog!$D$2:$E$6,2,TRUE)</f>
        <v>30-34</v>
      </c>
      <c r="E13" s="7">
        <v>159</v>
      </c>
      <c r="F13" s="7">
        <v>36</v>
      </c>
      <c r="G13" s="7">
        <v>2</v>
      </c>
      <c r="H13" s="7">
        <v>0</v>
      </c>
      <c r="I13" s="7" t="s">
        <v>23</v>
      </c>
      <c r="J13" s="7">
        <f>VLOOKUP(I13,kodebog!$A$2:$B$5,2,FALSE)</f>
        <v>2</v>
      </c>
      <c r="K13" s="7">
        <v>48</v>
      </c>
      <c r="L13" s="7">
        <v>4</v>
      </c>
      <c r="O13" s="7"/>
      <c r="P13" s="3"/>
    </row>
    <row r="14" spans="1:16" x14ac:dyDescent="0.25">
      <c r="A14" s="7">
        <v>34</v>
      </c>
      <c r="B14" s="7">
        <v>2</v>
      </c>
      <c r="C14" s="7">
        <v>25</v>
      </c>
      <c r="D14" s="7" t="str">
        <f>VLOOKUP(C14,kodebog!$D$2:$E$6,2,TRUE)</f>
        <v>25-29</v>
      </c>
      <c r="E14" s="7">
        <v>159</v>
      </c>
      <c r="F14" s="7">
        <v>37</v>
      </c>
      <c r="G14" s="7">
        <v>2</v>
      </c>
      <c r="H14" s="7">
        <v>0</v>
      </c>
      <c r="I14" s="7" t="s">
        <v>23</v>
      </c>
      <c r="J14" s="7">
        <f>VLOOKUP(I14,kodebog!$A$2:$B$5,2,FALSE)</f>
        <v>2</v>
      </c>
      <c r="K14" s="7">
        <v>4</v>
      </c>
      <c r="L14" s="7">
        <v>3</v>
      </c>
      <c r="O14" s="7"/>
      <c r="P14" s="3"/>
    </row>
    <row r="15" spans="1:16" x14ac:dyDescent="0.25">
      <c r="A15" s="7">
        <v>57</v>
      </c>
      <c r="B15" s="7">
        <v>2</v>
      </c>
      <c r="C15" s="7">
        <v>30</v>
      </c>
      <c r="D15" s="7" t="str">
        <f>VLOOKUP(C15,kodebog!$D$2:$E$6,2,TRUE)</f>
        <v>30-34</v>
      </c>
      <c r="E15" s="7">
        <v>159</v>
      </c>
      <c r="F15" s="7">
        <v>36</v>
      </c>
      <c r="G15" s="7">
        <v>2</v>
      </c>
      <c r="H15" s="7">
        <v>0</v>
      </c>
      <c r="I15" s="7" t="s">
        <v>23</v>
      </c>
      <c r="J15" s="7">
        <f>VLOOKUP(I15,kodebog!$A$2:$B$5,2,FALSE)</f>
        <v>2</v>
      </c>
      <c r="K15" s="7">
        <v>48</v>
      </c>
      <c r="L15" s="7">
        <v>4</v>
      </c>
      <c r="O15" s="7"/>
      <c r="P15" s="3"/>
    </row>
    <row r="16" spans="1:16" x14ac:dyDescent="0.25">
      <c r="A16" s="7">
        <v>70</v>
      </c>
      <c r="B16" s="7">
        <v>2</v>
      </c>
      <c r="C16" s="7">
        <v>30</v>
      </c>
      <c r="D16" s="7" t="str">
        <f>VLOOKUP(C16,kodebog!$D$2:$E$6,2,TRUE)</f>
        <v>30-34</v>
      </c>
      <c r="E16" s="7">
        <v>159</v>
      </c>
      <c r="F16" s="7">
        <v>36</v>
      </c>
      <c r="G16" s="7">
        <v>2</v>
      </c>
      <c r="H16" s="7">
        <v>0</v>
      </c>
      <c r="I16" s="7" t="s">
        <v>23</v>
      </c>
      <c r="J16" s="7">
        <f>VLOOKUP(I16,kodebog!$A$2:$B$5,2,FALSE)</f>
        <v>2</v>
      </c>
      <c r="K16" s="7">
        <v>48</v>
      </c>
      <c r="L16" s="7">
        <v>4</v>
      </c>
    </row>
    <row r="17" spans="1:24" x14ac:dyDescent="0.25">
      <c r="A17" s="7">
        <v>26</v>
      </c>
      <c r="B17" s="7">
        <v>2</v>
      </c>
      <c r="C17" s="7">
        <v>25</v>
      </c>
      <c r="D17" s="7" t="str">
        <f>VLOOKUP(C17,kodebog!$D$2:$E$6,2,TRUE)</f>
        <v>25-29</v>
      </c>
      <c r="E17" s="7">
        <v>160</v>
      </c>
      <c r="F17" s="7">
        <v>38</v>
      </c>
      <c r="G17" s="7">
        <v>1</v>
      </c>
      <c r="H17" s="7">
        <v>0</v>
      </c>
      <c r="I17" s="7" t="s">
        <v>24</v>
      </c>
      <c r="J17" s="7">
        <f>VLOOKUP(I17,kodebog!$A$2:$B$5,2,FALSE)</f>
        <v>3</v>
      </c>
      <c r="K17" s="7">
        <v>21</v>
      </c>
      <c r="L17" s="7">
        <v>8</v>
      </c>
    </row>
    <row r="18" spans="1:24" x14ac:dyDescent="0.25">
      <c r="A18" s="7">
        <v>29</v>
      </c>
      <c r="B18" s="7">
        <v>2</v>
      </c>
      <c r="C18" s="7">
        <v>24</v>
      </c>
      <c r="D18" s="7" t="str">
        <f>VLOOKUP(C18,kodebog!$D$2:$E$6,2,TRUE)</f>
        <v>20-24</v>
      </c>
      <c r="E18" s="7">
        <v>160</v>
      </c>
      <c r="F18" s="7">
        <v>37</v>
      </c>
      <c r="G18" s="7">
        <v>1</v>
      </c>
      <c r="H18" s="7">
        <v>1</v>
      </c>
      <c r="I18" s="7" t="s">
        <v>23</v>
      </c>
      <c r="J18" s="7">
        <f>VLOOKUP(I18,kodebog!$A$2:$B$5,2,FALSE)</f>
        <v>2</v>
      </c>
      <c r="K18" s="7">
        <v>20</v>
      </c>
      <c r="L18" s="7">
        <v>2</v>
      </c>
    </row>
    <row r="19" spans="1:24" x14ac:dyDescent="0.25">
      <c r="A19" s="7">
        <v>59</v>
      </c>
      <c r="B19" s="7">
        <v>2</v>
      </c>
      <c r="C19" s="7">
        <v>25</v>
      </c>
      <c r="D19" s="7" t="str">
        <f>VLOOKUP(C19,kodebog!$D$2:$E$6,2,TRUE)</f>
        <v>25-29</v>
      </c>
      <c r="E19" s="7">
        <v>160</v>
      </c>
      <c r="F19" s="7">
        <v>38</v>
      </c>
      <c r="G19" s="7">
        <v>1</v>
      </c>
      <c r="H19" s="7">
        <v>0</v>
      </c>
      <c r="I19" s="7" t="s">
        <v>24</v>
      </c>
      <c r="J19" s="7">
        <f>VLOOKUP(I19,kodebog!$A$2:$B$5,2,FALSE)</f>
        <v>3</v>
      </c>
      <c r="K19" s="7">
        <v>21</v>
      </c>
      <c r="L19" s="7">
        <v>8</v>
      </c>
    </row>
    <row r="20" spans="1:24" x14ac:dyDescent="0.25">
      <c r="A20" s="7">
        <v>72</v>
      </c>
      <c r="B20" s="7">
        <v>2</v>
      </c>
      <c r="C20" s="7">
        <v>25</v>
      </c>
      <c r="D20" s="7" t="str">
        <f>VLOOKUP(C20,kodebog!$D$2:$E$6,2,TRUE)</f>
        <v>25-29</v>
      </c>
      <c r="E20" s="7">
        <v>160</v>
      </c>
      <c r="F20" s="7">
        <v>37</v>
      </c>
      <c r="G20" s="7">
        <v>1</v>
      </c>
      <c r="H20" s="7">
        <v>0</v>
      </c>
      <c r="I20" s="7" t="s">
        <v>24</v>
      </c>
      <c r="J20" s="7">
        <f>VLOOKUP(I20,kodebog!$A$2:$B$5,2,FALSE)</f>
        <v>3</v>
      </c>
      <c r="K20" s="7">
        <v>12</v>
      </c>
      <c r="L20" s="7">
        <v>8</v>
      </c>
    </row>
    <row r="21" spans="1:24" x14ac:dyDescent="0.25">
      <c r="A21" s="7">
        <v>75</v>
      </c>
      <c r="B21" s="7">
        <v>2</v>
      </c>
      <c r="C21" s="7">
        <v>24</v>
      </c>
      <c r="D21" s="7" t="str">
        <f>VLOOKUP(C21,kodebog!$D$2:$E$6,2,TRUE)</f>
        <v>20-24</v>
      </c>
      <c r="E21" s="7">
        <v>160</v>
      </c>
      <c r="F21" s="7">
        <v>38</v>
      </c>
      <c r="G21" s="7">
        <v>1</v>
      </c>
      <c r="H21" s="7">
        <v>0</v>
      </c>
      <c r="I21" s="7" t="s">
        <v>24</v>
      </c>
      <c r="J21" s="7">
        <f>VLOOKUP(I21,kodebog!$A$2:$B$5,2,FALSE)</f>
        <v>3</v>
      </c>
      <c r="K21" s="7">
        <v>20</v>
      </c>
      <c r="L21" s="7">
        <v>2</v>
      </c>
      <c r="X21" s="3"/>
    </row>
    <row r="22" spans="1:24" x14ac:dyDescent="0.25">
      <c r="A22" s="7">
        <v>25</v>
      </c>
      <c r="B22" s="7">
        <v>2</v>
      </c>
      <c r="C22" s="7">
        <v>24</v>
      </c>
      <c r="D22" s="7" t="str">
        <f>VLOOKUP(C22,kodebog!$D$2:$E$6,2,TRUE)</f>
        <v>20-24</v>
      </c>
      <c r="E22" s="7">
        <v>161</v>
      </c>
      <c r="F22" s="7">
        <v>36</v>
      </c>
      <c r="G22" s="7">
        <v>2</v>
      </c>
      <c r="H22" s="7">
        <v>0</v>
      </c>
      <c r="I22" s="7" t="s">
        <v>24</v>
      </c>
      <c r="J22" s="7">
        <f>VLOOKUP(I22,kodebog!$A$2:$B$5,2,FALSE)</f>
        <v>3</v>
      </c>
      <c r="K22" s="7">
        <v>17</v>
      </c>
      <c r="L22" s="7">
        <v>7</v>
      </c>
      <c r="X22" s="3"/>
    </row>
    <row r="23" spans="1:24" x14ac:dyDescent="0.25">
      <c r="A23" s="7">
        <v>58</v>
      </c>
      <c r="B23" s="7">
        <v>2</v>
      </c>
      <c r="C23" s="7">
        <v>26</v>
      </c>
      <c r="D23" s="7" t="str">
        <f>VLOOKUP(C23,kodebog!$D$2:$E$6,2,TRUE)</f>
        <v>25-29</v>
      </c>
      <c r="E23" s="7">
        <v>161</v>
      </c>
      <c r="F23" s="7">
        <v>37</v>
      </c>
      <c r="G23" s="7">
        <v>2</v>
      </c>
      <c r="H23" s="7">
        <v>0</v>
      </c>
      <c r="I23" s="7" t="s">
        <v>24</v>
      </c>
      <c r="J23" s="7">
        <f>VLOOKUP(I23,kodebog!$A$2:$B$5,2,FALSE)</f>
        <v>3</v>
      </c>
      <c r="K23" s="7">
        <v>27</v>
      </c>
      <c r="L23" s="7">
        <v>10</v>
      </c>
      <c r="X23" s="3"/>
    </row>
    <row r="24" spans="1:24" x14ac:dyDescent="0.25">
      <c r="A24" s="7">
        <v>71</v>
      </c>
      <c r="B24" s="7">
        <v>2</v>
      </c>
      <c r="C24" s="7">
        <v>24</v>
      </c>
      <c r="D24" s="7" t="str">
        <f>VLOOKUP(C24,kodebog!$D$2:$E$6,2,TRUE)</f>
        <v>20-24</v>
      </c>
      <c r="E24" s="7">
        <v>161</v>
      </c>
      <c r="F24" s="7">
        <v>36</v>
      </c>
      <c r="G24" s="7">
        <v>2</v>
      </c>
      <c r="H24" s="7">
        <v>0</v>
      </c>
      <c r="I24" s="7" t="s">
        <v>25</v>
      </c>
      <c r="J24" s="7">
        <f>VLOOKUP(I24,kodebog!$A$2:$B$5,2,FALSE)</f>
        <v>5</v>
      </c>
      <c r="K24" s="7">
        <v>18</v>
      </c>
      <c r="L24" s="7">
        <v>8</v>
      </c>
      <c r="X24" s="3"/>
    </row>
    <row r="25" spans="1:24" x14ac:dyDescent="0.25">
      <c r="A25" s="7">
        <v>15</v>
      </c>
      <c r="B25" s="7">
        <v>2</v>
      </c>
      <c r="C25" s="7">
        <v>24</v>
      </c>
      <c r="D25" s="7" t="str">
        <f>VLOOKUP(C25,kodebog!$D$2:$E$6,2,TRUE)</f>
        <v>20-24</v>
      </c>
      <c r="E25" s="7">
        <v>163</v>
      </c>
      <c r="F25" s="7">
        <v>39</v>
      </c>
      <c r="G25" s="7">
        <v>1</v>
      </c>
      <c r="H25" s="7">
        <v>1</v>
      </c>
      <c r="I25" s="7" t="s">
        <v>23</v>
      </c>
      <c r="J25" s="7">
        <f>VLOOKUP(I25,kodebog!$A$2:$B$5,2,FALSE)</f>
        <v>2</v>
      </c>
      <c r="K25" s="7">
        <v>12</v>
      </c>
      <c r="L25" s="7">
        <v>0</v>
      </c>
    </row>
    <row r="26" spans="1:24" x14ac:dyDescent="0.25">
      <c r="A26" s="7">
        <v>48</v>
      </c>
      <c r="B26" s="7">
        <v>2</v>
      </c>
      <c r="C26" s="7">
        <v>33</v>
      </c>
      <c r="D26" s="7" t="str">
        <f>VLOOKUP(C26,kodebog!$D$2:$E$6,2,TRUE)</f>
        <v>30-34</v>
      </c>
      <c r="E26" s="7">
        <v>163</v>
      </c>
      <c r="F26" s="7">
        <v>36</v>
      </c>
      <c r="G26" s="7">
        <v>1</v>
      </c>
      <c r="H26" s="7">
        <v>1</v>
      </c>
      <c r="I26" s="7" t="s">
        <v>23</v>
      </c>
      <c r="J26" s="7">
        <f>VLOOKUP(I26,kodebog!$A$2:$B$5,2,FALSE)</f>
        <v>2</v>
      </c>
      <c r="K26" s="7">
        <v>120</v>
      </c>
      <c r="L26" s="7">
        <v>0</v>
      </c>
    </row>
    <row r="27" spans="1:24" x14ac:dyDescent="0.25">
      <c r="A27" s="7">
        <v>6</v>
      </c>
      <c r="B27" s="7">
        <v>2</v>
      </c>
      <c r="C27" s="7">
        <v>26</v>
      </c>
      <c r="D27" s="7" t="str">
        <f>VLOOKUP(C27,kodebog!$D$2:$E$6,2,TRUE)</f>
        <v>25-29</v>
      </c>
      <c r="E27" s="7">
        <v>167</v>
      </c>
      <c r="F27" s="7">
        <v>38</v>
      </c>
      <c r="G27" s="7">
        <v>1</v>
      </c>
      <c r="H27" s="7">
        <v>0</v>
      </c>
      <c r="I27" s="7" t="s">
        <v>22</v>
      </c>
      <c r="J27" s="7">
        <f>VLOOKUP(I27,kodebog!$A$2:$B$5,2,FALSE)</f>
        <v>1</v>
      </c>
      <c r="K27" s="7">
        <v>31</v>
      </c>
      <c r="L27" s="7">
        <v>1</v>
      </c>
    </row>
    <row r="28" spans="1:24" x14ac:dyDescent="0.25">
      <c r="A28" s="7">
        <v>11</v>
      </c>
      <c r="B28" s="7">
        <v>2</v>
      </c>
      <c r="C28" s="7">
        <v>24</v>
      </c>
      <c r="D28" s="7" t="str">
        <f>VLOOKUP(C28,kodebog!$D$2:$E$6,2,TRUE)</f>
        <v>20-24</v>
      </c>
      <c r="E28" s="7">
        <v>167</v>
      </c>
      <c r="F28" s="7">
        <v>39</v>
      </c>
      <c r="G28" s="7">
        <v>1</v>
      </c>
      <c r="H28" s="7">
        <v>0</v>
      </c>
      <c r="I28" s="7" t="s">
        <v>24</v>
      </c>
      <c r="J28" s="7">
        <f>VLOOKUP(I28,kodebog!$A$2:$B$5,2,FALSE)</f>
        <v>3</v>
      </c>
      <c r="K28" s="7">
        <v>6</v>
      </c>
      <c r="L28" s="7">
        <v>8</v>
      </c>
    </row>
    <row r="29" spans="1:24" x14ac:dyDescent="0.25">
      <c r="A29" s="7">
        <v>17</v>
      </c>
      <c r="B29" s="7">
        <v>2</v>
      </c>
      <c r="C29" s="7">
        <v>41</v>
      </c>
      <c r="D29" s="7" t="str">
        <f>VLOOKUP(C29,kodebog!$D$2:$E$6,2,TRUE)</f>
        <v>&gt;=40</v>
      </c>
      <c r="E29" s="7">
        <v>167</v>
      </c>
      <c r="F29" s="7">
        <v>38</v>
      </c>
      <c r="G29" s="7">
        <v>2</v>
      </c>
      <c r="H29" s="7">
        <v>1</v>
      </c>
      <c r="I29" s="7" t="s">
        <v>24</v>
      </c>
      <c r="J29" s="7">
        <f>VLOOKUP(I29,kodebog!$A$2:$B$5,2,FALSE)</f>
        <v>3</v>
      </c>
      <c r="K29" s="7">
        <v>140</v>
      </c>
      <c r="L29" s="7">
        <v>6</v>
      </c>
    </row>
    <row r="30" spans="1:24" x14ac:dyDescent="0.25">
      <c r="A30" s="7">
        <v>27</v>
      </c>
      <c r="B30" s="7">
        <v>2</v>
      </c>
      <c r="C30" s="7">
        <v>24</v>
      </c>
      <c r="D30" s="7" t="str">
        <f>VLOOKUP(C30,kodebog!$D$2:$E$6,2,TRUE)</f>
        <v>20-24</v>
      </c>
      <c r="E30" s="7">
        <v>167</v>
      </c>
      <c r="F30" s="7">
        <v>41</v>
      </c>
      <c r="G30" s="7">
        <v>1</v>
      </c>
      <c r="H30" s="7">
        <v>0</v>
      </c>
      <c r="I30" s="7" t="s">
        <v>23</v>
      </c>
      <c r="J30" s="7">
        <f>VLOOKUP(I30,kodebog!$A$2:$B$5,2,FALSE)</f>
        <v>2</v>
      </c>
      <c r="K30" s="7">
        <v>17</v>
      </c>
      <c r="L30" s="7">
        <v>2</v>
      </c>
    </row>
    <row r="31" spans="1:24" x14ac:dyDescent="0.25">
      <c r="A31" s="7">
        <v>39</v>
      </c>
      <c r="B31" s="7">
        <v>2</v>
      </c>
      <c r="C31" s="7">
        <v>26</v>
      </c>
      <c r="D31" s="7" t="str">
        <f>VLOOKUP(C31,kodebog!$D$2:$E$6,2,TRUE)</f>
        <v>25-29</v>
      </c>
      <c r="E31" s="7">
        <v>167</v>
      </c>
      <c r="F31" s="7">
        <v>38</v>
      </c>
      <c r="G31" s="7">
        <v>1</v>
      </c>
      <c r="H31" s="7">
        <v>0</v>
      </c>
      <c r="I31" s="7" t="s">
        <v>22</v>
      </c>
      <c r="J31" s="7">
        <f>VLOOKUP(I31,kodebog!$A$2:$B$5,2,FALSE)</f>
        <v>1</v>
      </c>
      <c r="K31" s="7">
        <v>31</v>
      </c>
      <c r="L31" s="7">
        <v>1</v>
      </c>
    </row>
    <row r="32" spans="1:24" x14ac:dyDescent="0.25">
      <c r="A32" s="7">
        <v>44</v>
      </c>
      <c r="B32" s="7">
        <v>2</v>
      </c>
      <c r="C32" s="7">
        <v>24</v>
      </c>
      <c r="D32" s="7" t="str">
        <f>VLOOKUP(C32,kodebog!$D$2:$E$6,2,TRUE)</f>
        <v>20-24</v>
      </c>
      <c r="E32" s="7">
        <v>167</v>
      </c>
      <c r="F32" s="7">
        <v>39</v>
      </c>
      <c r="G32" s="7">
        <v>1</v>
      </c>
      <c r="H32" s="7">
        <v>0</v>
      </c>
      <c r="I32" s="7" t="s">
        <v>24</v>
      </c>
      <c r="J32" s="7">
        <f>VLOOKUP(I32,kodebog!$A$2:$B$5,2,FALSE)</f>
        <v>3</v>
      </c>
      <c r="K32" s="7">
        <v>6</v>
      </c>
      <c r="L32" s="7">
        <v>8</v>
      </c>
    </row>
    <row r="33" spans="1:12" x14ac:dyDescent="0.25">
      <c r="A33" s="7">
        <v>50</v>
      </c>
      <c r="B33" s="7">
        <v>2</v>
      </c>
      <c r="C33" s="7">
        <v>41</v>
      </c>
      <c r="D33" s="7" t="str">
        <f>VLOOKUP(C33,kodebog!$D$2:$E$6,2,TRUE)</f>
        <v>&gt;=40</v>
      </c>
      <c r="E33" s="7">
        <v>167</v>
      </c>
      <c r="F33" s="7">
        <v>39</v>
      </c>
      <c r="G33" s="7">
        <v>2</v>
      </c>
      <c r="H33" s="7">
        <v>2</v>
      </c>
      <c r="I33" s="7" t="s">
        <v>24</v>
      </c>
      <c r="J33" s="7">
        <f>VLOOKUP(I33,kodebog!$A$2:$B$5,2,FALSE)</f>
        <v>3</v>
      </c>
      <c r="K33" s="7">
        <v>140</v>
      </c>
      <c r="L33" s="7">
        <v>3</v>
      </c>
    </row>
    <row r="34" spans="1:12" x14ac:dyDescent="0.25">
      <c r="A34" s="7">
        <v>60</v>
      </c>
      <c r="B34" s="7">
        <v>2</v>
      </c>
      <c r="C34" s="7">
        <v>24</v>
      </c>
      <c r="D34" s="7" t="str">
        <f>VLOOKUP(C34,kodebog!$D$2:$E$6,2,TRUE)</f>
        <v>20-24</v>
      </c>
      <c r="E34" s="7">
        <v>167</v>
      </c>
      <c r="F34" s="7">
        <v>41</v>
      </c>
      <c r="G34" s="7">
        <v>1</v>
      </c>
      <c r="H34" s="7">
        <v>0</v>
      </c>
      <c r="I34" s="7" t="s">
        <v>23</v>
      </c>
      <c r="J34" s="7">
        <f>VLOOKUP(I34,kodebog!$A$2:$B$5,2,FALSE)</f>
        <v>2</v>
      </c>
      <c r="K34" s="7">
        <v>17</v>
      </c>
      <c r="L34" s="7">
        <v>2</v>
      </c>
    </row>
    <row r="35" spans="1:12" x14ac:dyDescent="0.25">
      <c r="A35" s="7">
        <v>63</v>
      </c>
      <c r="B35" s="7">
        <v>2</v>
      </c>
      <c r="C35" s="7">
        <v>41</v>
      </c>
      <c r="D35" s="7" t="str">
        <f>VLOOKUP(C35,kodebog!$D$2:$E$6,2,TRUE)</f>
        <v>&gt;=40</v>
      </c>
      <c r="E35" s="7">
        <v>167</v>
      </c>
      <c r="F35" s="7">
        <v>38</v>
      </c>
      <c r="G35" s="7">
        <v>2</v>
      </c>
      <c r="H35" s="7">
        <v>1</v>
      </c>
      <c r="I35" s="7" t="s">
        <v>24</v>
      </c>
      <c r="J35" s="7">
        <f>VLOOKUP(I35,kodebog!$A$2:$B$5,2,FALSE)</f>
        <v>3</v>
      </c>
      <c r="K35" s="7">
        <v>140</v>
      </c>
      <c r="L35" s="7">
        <v>6</v>
      </c>
    </row>
    <row r="36" spans="1:12" x14ac:dyDescent="0.25">
      <c r="A36" s="7">
        <v>73</v>
      </c>
      <c r="B36" s="7">
        <v>2</v>
      </c>
      <c r="C36" s="7">
        <v>24</v>
      </c>
      <c r="D36" s="7" t="str">
        <f>VLOOKUP(C36,kodebog!$D$2:$E$6,2,TRUE)</f>
        <v>20-24</v>
      </c>
      <c r="E36" s="7">
        <v>167</v>
      </c>
      <c r="F36" s="7">
        <v>41</v>
      </c>
      <c r="G36" s="7">
        <v>1</v>
      </c>
      <c r="H36" s="7">
        <v>0</v>
      </c>
      <c r="I36" s="7" t="s">
        <v>23</v>
      </c>
      <c r="J36" s="7">
        <f>VLOOKUP(I36,kodebog!$A$2:$B$5,2,FALSE)</f>
        <v>2</v>
      </c>
      <c r="K36" s="7">
        <v>17</v>
      </c>
      <c r="L36" s="7">
        <v>2</v>
      </c>
    </row>
    <row r="37" spans="1:12" x14ac:dyDescent="0.25">
      <c r="A37" s="7">
        <v>8</v>
      </c>
      <c r="B37" s="7">
        <v>2</v>
      </c>
      <c r="C37" s="7">
        <v>24</v>
      </c>
      <c r="D37" s="7" t="str">
        <f>VLOOKUP(C37,kodebog!$D$2:$E$6,2,TRUE)</f>
        <v>20-24</v>
      </c>
      <c r="E37" s="7">
        <v>168</v>
      </c>
      <c r="F37" s="7">
        <v>38</v>
      </c>
      <c r="G37" s="7">
        <v>1</v>
      </c>
      <c r="H37" s="7">
        <v>0</v>
      </c>
      <c r="I37" s="7" t="s">
        <v>25</v>
      </c>
      <c r="J37" s="7">
        <f>VLOOKUP(I37,kodebog!$A$2:$B$5,2,FALSE)</f>
        <v>5</v>
      </c>
      <c r="K37" s="7">
        <v>17</v>
      </c>
      <c r="L37" s="7">
        <v>4</v>
      </c>
    </row>
    <row r="38" spans="1:12" x14ac:dyDescent="0.25">
      <c r="A38" s="7">
        <v>9</v>
      </c>
      <c r="B38" s="7">
        <v>2</v>
      </c>
      <c r="C38" s="7">
        <v>27</v>
      </c>
      <c r="D38" s="7" t="str">
        <f>VLOOKUP(C38,kodebog!$D$2:$E$6,2,TRUE)</f>
        <v>25-29</v>
      </c>
      <c r="E38" s="7">
        <v>168</v>
      </c>
      <c r="F38" s="7">
        <v>38</v>
      </c>
      <c r="G38" s="7">
        <v>2</v>
      </c>
      <c r="H38" s="7">
        <v>0</v>
      </c>
      <c r="I38" s="7" t="s">
        <v>24</v>
      </c>
      <c r="J38" s="7">
        <f>VLOOKUP(I38,kodebog!$A$2:$B$5,2,FALSE)</f>
        <v>3</v>
      </c>
      <c r="K38" s="7">
        <v>18</v>
      </c>
      <c r="L38" s="7">
        <v>4</v>
      </c>
    </row>
    <row r="39" spans="1:12" x14ac:dyDescent="0.25">
      <c r="A39" s="7">
        <v>16</v>
      </c>
      <c r="B39" s="7">
        <v>2</v>
      </c>
      <c r="C39" s="7">
        <v>32</v>
      </c>
      <c r="D39" s="7" t="str">
        <f>VLOOKUP(C39,kodebog!$D$2:$E$6,2,TRUE)</f>
        <v>30-34</v>
      </c>
      <c r="E39" s="7">
        <v>168</v>
      </c>
      <c r="F39" s="7">
        <v>38</v>
      </c>
      <c r="G39" s="7">
        <v>2</v>
      </c>
      <c r="H39" s="7">
        <v>1</v>
      </c>
      <c r="I39" s="7" t="s">
        <v>24</v>
      </c>
      <c r="J39" s="7">
        <f>VLOOKUP(I39,kodebog!$A$2:$B$5,2,FALSE)</f>
        <v>3</v>
      </c>
      <c r="K39" s="7">
        <v>48</v>
      </c>
      <c r="L39" s="7">
        <v>0</v>
      </c>
    </row>
    <row r="40" spans="1:12" x14ac:dyDescent="0.25">
      <c r="A40" s="7">
        <v>19</v>
      </c>
      <c r="B40" s="7">
        <v>2</v>
      </c>
      <c r="C40" s="7">
        <v>25</v>
      </c>
      <c r="D40" s="7" t="str">
        <f>VLOOKUP(C40,kodebog!$D$2:$E$6,2,TRUE)</f>
        <v>25-29</v>
      </c>
      <c r="E40" s="7">
        <v>168</v>
      </c>
      <c r="F40" s="7">
        <v>38</v>
      </c>
      <c r="G40" s="7">
        <v>1</v>
      </c>
      <c r="H40" s="7">
        <v>0</v>
      </c>
      <c r="I40" s="7" t="s">
        <v>25</v>
      </c>
      <c r="J40" s="7">
        <f>VLOOKUP(I40,kodebog!$A$2:$B$5,2,FALSE)</f>
        <v>5</v>
      </c>
      <c r="K40" s="7">
        <v>18</v>
      </c>
      <c r="L40" s="7">
        <v>7</v>
      </c>
    </row>
    <row r="41" spans="1:12" x14ac:dyDescent="0.25">
      <c r="A41" s="7">
        <v>36</v>
      </c>
      <c r="B41" s="7">
        <v>2</v>
      </c>
      <c r="C41" s="7">
        <v>28</v>
      </c>
      <c r="D41" s="7" t="str">
        <f>VLOOKUP(C41,kodebog!$D$2:$E$6,2,TRUE)</f>
        <v>25-29</v>
      </c>
      <c r="E41" s="7">
        <v>168</v>
      </c>
      <c r="F41" s="7">
        <v>40</v>
      </c>
      <c r="G41" s="7">
        <v>1</v>
      </c>
      <c r="H41" s="7">
        <v>0</v>
      </c>
      <c r="I41" s="7" t="s">
        <v>24</v>
      </c>
      <c r="J41" s="7">
        <f>VLOOKUP(I41,kodebog!$A$2:$B$5,2,FALSE)</f>
        <v>3</v>
      </c>
      <c r="K41" s="7">
        <v>77</v>
      </c>
      <c r="L41" s="7">
        <v>9</v>
      </c>
    </row>
    <row r="42" spans="1:12" x14ac:dyDescent="0.25">
      <c r="A42" s="7">
        <v>41</v>
      </c>
      <c r="B42" s="7">
        <v>2</v>
      </c>
      <c r="C42" s="7">
        <v>24</v>
      </c>
      <c r="D42" s="7" t="str">
        <f>VLOOKUP(C42,kodebog!$D$2:$E$6,2,TRUE)</f>
        <v>20-24</v>
      </c>
      <c r="E42" s="7">
        <v>168</v>
      </c>
      <c r="F42" s="7">
        <v>38</v>
      </c>
      <c r="G42" s="7">
        <v>1</v>
      </c>
      <c r="H42" s="7">
        <v>0</v>
      </c>
      <c r="I42" s="7" t="s">
        <v>25</v>
      </c>
      <c r="J42" s="7">
        <f>VLOOKUP(I42,kodebog!$A$2:$B$5,2,FALSE)</f>
        <v>5</v>
      </c>
      <c r="K42" s="7">
        <v>17</v>
      </c>
      <c r="L42" s="7">
        <v>4</v>
      </c>
    </row>
    <row r="43" spans="1:12" x14ac:dyDescent="0.25">
      <c r="A43" s="7">
        <v>42</v>
      </c>
      <c r="B43" s="7">
        <v>2</v>
      </c>
      <c r="C43" s="7">
        <v>27</v>
      </c>
      <c r="D43" s="7" t="str">
        <f>VLOOKUP(C43,kodebog!$D$2:$E$6,2,TRUE)</f>
        <v>25-29</v>
      </c>
      <c r="E43" s="7">
        <v>168</v>
      </c>
      <c r="F43" s="7">
        <v>38</v>
      </c>
      <c r="G43" s="7">
        <v>2</v>
      </c>
      <c r="H43" s="7">
        <v>0</v>
      </c>
      <c r="I43" s="7" t="s">
        <v>24</v>
      </c>
      <c r="J43" s="7">
        <f>VLOOKUP(I43,kodebog!$A$2:$B$5,2,FALSE)</f>
        <v>3</v>
      </c>
      <c r="K43" s="7">
        <v>18</v>
      </c>
      <c r="L43" s="7">
        <v>4</v>
      </c>
    </row>
    <row r="44" spans="1:12" x14ac:dyDescent="0.25">
      <c r="A44" s="7">
        <v>49</v>
      </c>
      <c r="B44" s="7">
        <v>2</v>
      </c>
      <c r="C44" s="7">
        <v>32</v>
      </c>
      <c r="D44" s="7" t="str">
        <f>VLOOKUP(C44,kodebog!$D$2:$E$6,2,TRUE)</f>
        <v>30-34</v>
      </c>
      <c r="E44" s="7">
        <v>168</v>
      </c>
      <c r="F44" s="7">
        <v>38</v>
      </c>
      <c r="G44" s="7">
        <v>2</v>
      </c>
      <c r="H44" s="7">
        <v>1</v>
      </c>
      <c r="I44" s="7" t="s">
        <v>24</v>
      </c>
      <c r="J44" s="7">
        <f>VLOOKUP(I44,kodebog!$A$2:$B$5,2,FALSE)</f>
        <v>3</v>
      </c>
      <c r="K44" s="7">
        <v>48</v>
      </c>
      <c r="L44" s="7">
        <v>0</v>
      </c>
    </row>
    <row r="45" spans="1:12" x14ac:dyDescent="0.25">
      <c r="A45" s="7">
        <v>52</v>
      </c>
      <c r="B45" s="7">
        <v>2</v>
      </c>
      <c r="C45" s="7">
        <v>25</v>
      </c>
      <c r="D45" s="7" t="str">
        <f>VLOOKUP(C45,kodebog!$D$2:$E$6,2,TRUE)</f>
        <v>25-29</v>
      </c>
      <c r="E45" s="7">
        <v>168</v>
      </c>
      <c r="F45" s="7">
        <v>38</v>
      </c>
      <c r="G45" s="7">
        <v>1</v>
      </c>
      <c r="H45" s="7">
        <v>1</v>
      </c>
      <c r="I45" s="7" t="s">
        <v>25</v>
      </c>
      <c r="J45" s="7">
        <f>VLOOKUP(I45,kodebog!$A$2:$B$5,2,FALSE)</f>
        <v>5</v>
      </c>
      <c r="K45" s="7">
        <v>18</v>
      </c>
      <c r="L45" s="7">
        <v>1</v>
      </c>
    </row>
    <row r="46" spans="1:12" x14ac:dyDescent="0.25">
      <c r="A46" s="7">
        <v>62</v>
      </c>
      <c r="B46" s="7">
        <v>2</v>
      </c>
      <c r="C46" s="7">
        <v>32</v>
      </c>
      <c r="D46" s="7" t="str">
        <f>VLOOKUP(C46,kodebog!$D$2:$E$6,2,TRUE)</f>
        <v>30-34</v>
      </c>
      <c r="E46" s="7">
        <v>168</v>
      </c>
      <c r="F46" s="7">
        <v>38</v>
      </c>
      <c r="G46" s="7">
        <v>2</v>
      </c>
      <c r="H46" s="7">
        <v>1</v>
      </c>
      <c r="I46" s="7" t="s">
        <v>24</v>
      </c>
      <c r="J46" s="7">
        <f>VLOOKUP(I46,kodebog!$A$2:$B$5,2,FALSE)</f>
        <v>3</v>
      </c>
      <c r="K46" s="7">
        <v>48</v>
      </c>
      <c r="L46" s="7">
        <v>0</v>
      </c>
    </row>
    <row r="47" spans="1:12" x14ac:dyDescent="0.25">
      <c r="A47" s="7">
        <v>65</v>
      </c>
      <c r="B47" s="7">
        <v>2</v>
      </c>
      <c r="C47" s="7">
        <v>25</v>
      </c>
      <c r="D47" s="7" t="str">
        <f>VLOOKUP(C47,kodebog!$D$2:$E$6,2,TRUE)</f>
        <v>25-29</v>
      </c>
      <c r="E47" s="7">
        <v>168</v>
      </c>
      <c r="F47" s="7">
        <v>38</v>
      </c>
      <c r="G47" s="7">
        <v>1</v>
      </c>
      <c r="H47" s="7">
        <v>0</v>
      </c>
      <c r="I47" s="7" t="s">
        <v>25</v>
      </c>
      <c r="J47" s="7">
        <f>VLOOKUP(I47,kodebog!$A$2:$B$5,2,FALSE)</f>
        <v>5</v>
      </c>
      <c r="K47" s="7">
        <v>18</v>
      </c>
      <c r="L47" s="7">
        <v>7</v>
      </c>
    </row>
    <row r="48" spans="1:12" x14ac:dyDescent="0.25">
      <c r="A48" s="7">
        <v>13</v>
      </c>
      <c r="B48" s="7">
        <v>2</v>
      </c>
      <c r="C48" s="7">
        <v>25</v>
      </c>
      <c r="D48" s="7" t="str">
        <f>VLOOKUP(C48,kodebog!$D$2:$E$6,2,TRUE)</f>
        <v>25-29</v>
      </c>
      <c r="E48" s="7">
        <v>169</v>
      </c>
      <c r="F48" s="7">
        <v>37</v>
      </c>
      <c r="G48" s="7">
        <v>1</v>
      </c>
      <c r="H48" s="7">
        <v>0</v>
      </c>
      <c r="I48" s="7" t="s">
        <v>25</v>
      </c>
      <c r="J48" s="7">
        <f>VLOOKUP(I48,kodebog!$A$2:$B$5,2,FALSE)</f>
        <v>5</v>
      </c>
      <c r="K48" s="7">
        <v>36</v>
      </c>
      <c r="L48" s="7">
        <v>5</v>
      </c>
    </row>
    <row r="49" spans="1:12" x14ac:dyDescent="0.25">
      <c r="A49" s="7">
        <v>46</v>
      </c>
      <c r="B49" s="7">
        <v>2</v>
      </c>
      <c r="C49" s="7">
        <v>25</v>
      </c>
      <c r="D49" s="7" t="str">
        <f>VLOOKUP(C49,kodebog!$D$2:$E$6,2,TRUE)</f>
        <v>25-29</v>
      </c>
      <c r="E49" s="7">
        <v>169</v>
      </c>
      <c r="F49" s="7">
        <v>37</v>
      </c>
      <c r="G49" s="7">
        <v>1</v>
      </c>
      <c r="H49" s="7">
        <v>0</v>
      </c>
      <c r="I49" s="7" t="s">
        <v>25</v>
      </c>
      <c r="J49" s="7">
        <f>VLOOKUP(I49,kodebog!$A$2:$B$5,2,FALSE)</f>
        <v>5</v>
      </c>
      <c r="K49" s="7">
        <v>36</v>
      </c>
      <c r="L49" s="7">
        <v>5</v>
      </c>
    </row>
    <row r="50" spans="1:12" x14ac:dyDescent="0.25">
      <c r="A50" s="7">
        <v>53</v>
      </c>
      <c r="B50" s="7">
        <v>2</v>
      </c>
      <c r="C50" s="7">
        <v>23</v>
      </c>
      <c r="D50" s="7" t="str">
        <f>VLOOKUP(C50,kodebog!$D$2:$E$6,2,TRUE)</f>
        <v>20-24</v>
      </c>
      <c r="E50" s="7">
        <v>169</v>
      </c>
      <c r="F50" s="7">
        <v>39</v>
      </c>
      <c r="G50" s="7">
        <v>2</v>
      </c>
      <c r="H50" s="7">
        <v>0</v>
      </c>
      <c r="I50" s="7" t="s">
        <v>23</v>
      </c>
      <c r="J50" s="7">
        <f>VLOOKUP(I50,kodebog!$A$2:$B$5,2,FALSE)</f>
        <v>2</v>
      </c>
      <c r="K50" s="7">
        <v>6</v>
      </c>
      <c r="L50" s="7">
        <v>6</v>
      </c>
    </row>
    <row r="51" spans="1:12" x14ac:dyDescent="0.25">
      <c r="A51" s="7">
        <v>66</v>
      </c>
      <c r="B51" s="7">
        <v>2</v>
      </c>
      <c r="C51" s="7">
        <v>23</v>
      </c>
      <c r="D51" s="7" t="str">
        <f>VLOOKUP(C51,kodebog!$D$2:$E$6,2,TRUE)</f>
        <v>20-24</v>
      </c>
      <c r="E51" s="7">
        <v>169</v>
      </c>
      <c r="F51" s="7">
        <v>39</v>
      </c>
      <c r="G51" s="7">
        <v>2</v>
      </c>
      <c r="H51" s="7">
        <v>0</v>
      </c>
      <c r="I51" s="7" t="s">
        <v>23</v>
      </c>
      <c r="J51" s="7">
        <f>VLOOKUP(I51,kodebog!$A$2:$B$5,2,FALSE)</f>
        <v>2</v>
      </c>
      <c r="K51" s="7">
        <v>6</v>
      </c>
      <c r="L51" s="7">
        <v>6</v>
      </c>
    </row>
    <row r="52" spans="1:12" x14ac:dyDescent="0.25">
      <c r="A52" s="7">
        <v>21</v>
      </c>
      <c r="B52" s="7">
        <v>2</v>
      </c>
      <c r="C52" s="7">
        <v>25</v>
      </c>
      <c r="D52" s="7" t="str">
        <f>VLOOKUP(C52,kodebog!$D$2:$E$6,2,TRUE)</f>
        <v>25-29</v>
      </c>
      <c r="E52" s="7">
        <v>170</v>
      </c>
      <c r="F52" s="7">
        <v>39</v>
      </c>
      <c r="G52" s="7">
        <v>1</v>
      </c>
      <c r="H52" s="7">
        <v>0</v>
      </c>
      <c r="I52" s="7" t="s">
        <v>25</v>
      </c>
      <c r="J52" s="7">
        <f>VLOOKUP(I52,kodebog!$A$2:$B$5,2,FALSE)</f>
        <v>5</v>
      </c>
      <c r="K52" s="7">
        <v>18</v>
      </c>
      <c r="L52" s="7">
        <v>6</v>
      </c>
    </row>
    <row r="53" spans="1:12" x14ac:dyDescent="0.25">
      <c r="A53" s="7">
        <v>54</v>
      </c>
      <c r="B53" s="7">
        <v>2</v>
      </c>
      <c r="C53" s="7">
        <v>25</v>
      </c>
      <c r="D53" s="7" t="str">
        <f>VLOOKUP(C53,kodebog!$D$2:$E$6,2,TRUE)</f>
        <v>25-29</v>
      </c>
      <c r="E53" s="7">
        <v>170</v>
      </c>
      <c r="F53" s="7">
        <v>39</v>
      </c>
      <c r="G53" s="7">
        <v>1</v>
      </c>
      <c r="H53" s="7">
        <v>0</v>
      </c>
      <c r="I53" s="7" t="s">
        <v>25</v>
      </c>
      <c r="J53" s="7">
        <f>VLOOKUP(I53,kodebog!$A$2:$B$5,2,FALSE)</f>
        <v>5</v>
      </c>
      <c r="K53" s="7">
        <v>18</v>
      </c>
      <c r="L53" s="7">
        <v>6</v>
      </c>
    </row>
    <row r="54" spans="1:12" x14ac:dyDescent="0.25">
      <c r="A54" s="7">
        <v>67</v>
      </c>
      <c r="B54" s="7">
        <v>2</v>
      </c>
      <c r="C54" s="7">
        <v>25</v>
      </c>
      <c r="D54" s="7" t="str">
        <f>VLOOKUP(C54,kodebog!$D$2:$E$6,2,TRUE)</f>
        <v>25-29</v>
      </c>
      <c r="E54" s="7">
        <v>170</v>
      </c>
      <c r="F54" s="7">
        <v>39</v>
      </c>
      <c r="G54" s="7">
        <v>1</v>
      </c>
      <c r="H54" s="7">
        <v>0</v>
      </c>
      <c r="I54" s="7" t="s">
        <v>25</v>
      </c>
      <c r="J54" s="7">
        <f>VLOOKUP(I54,kodebog!$A$2:$B$5,2,FALSE)</f>
        <v>5</v>
      </c>
      <c r="K54" s="7">
        <v>18</v>
      </c>
      <c r="L54" s="7">
        <v>6</v>
      </c>
    </row>
    <row r="55" spans="1:12" x14ac:dyDescent="0.25">
      <c r="A55" s="7">
        <v>3</v>
      </c>
      <c r="B55" s="7">
        <v>2</v>
      </c>
      <c r="C55" s="7">
        <v>26</v>
      </c>
      <c r="D55" s="7" t="str">
        <f>VLOOKUP(C55,kodebog!$D$2:$E$6,2,TRUE)</f>
        <v>25-29</v>
      </c>
      <c r="E55" s="7">
        <v>171</v>
      </c>
      <c r="F55" s="7">
        <v>39</v>
      </c>
      <c r="G55" s="7">
        <v>1</v>
      </c>
      <c r="H55" s="7">
        <v>0</v>
      </c>
      <c r="I55" s="7" t="s">
        <v>24</v>
      </c>
      <c r="J55" s="7">
        <f>VLOOKUP(I55,kodebog!$A$2:$B$5,2,FALSE)</f>
        <v>3</v>
      </c>
      <c r="K55" s="7">
        <v>36</v>
      </c>
      <c r="L55" s="7">
        <v>8</v>
      </c>
    </row>
    <row r="56" spans="1:12" x14ac:dyDescent="0.25">
      <c r="A56" s="7">
        <v>5</v>
      </c>
      <c r="B56" s="7">
        <v>2</v>
      </c>
      <c r="C56" s="7">
        <v>26</v>
      </c>
      <c r="D56" s="7" t="str">
        <f>VLOOKUP(C56,kodebog!$D$2:$E$6,2,TRUE)</f>
        <v>25-29</v>
      </c>
      <c r="E56" s="7">
        <v>172</v>
      </c>
      <c r="F56" s="7">
        <v>37</v>
      </c>
      <c r="G56" s="7">
        <v>2</v>
      </c>
      <c r="H56" s="7">
        <v>0</v>
      </c>
      <c r="I56" s="7" t="s">
        <v>23</v>
      </c>
      <c r="J56" s="7">
        <f>VLOOKUP(I56,kodebog!$A$2:$B$5,2,FALSE)</f>
        <v>2</v>
      </c>
      <c r="K56" s="7">
        <v>36</v>
      </c>
      <c r="L56" s="7">
        <v>0</v>
      </c>
    </row>
    <row r="57" spans="1:12" x14ac:dyDescent="0.25">
      <c r="A57" s="7">
        <v>10</v>
      </c>
      <c r="B57" s="7">
        <v>2</v>
      </c>
      <c r="C57" s="7">
        <v>25</v>
      </c>
      <c r="D57" s="7" t="str">
        <f>VLOOKUP(C57,kodebog!$D$2:$E$6,2,TRUE)</f>
        <v>25-29</v>
      </c>
      <c r="E57" s="7">
        <v>172</v>
      </c>
      <c r="F57" s="7">
        <v>39</v>
      </c>
      <c r="G57" s="7">
        <v>1</v>
      </c>
      <c r="H57" s="7">
        <v>0</v>
      </c>
      <c r="I57" s="7" t="s">
        <v>22</v>
      </c>
      <c r="J57" s="7">
        <f>VLOOKUP(I57,kodebog!$A$2:$B$5,2,FALSE)</f>
        <v>1</v>
      </c>
      <c r="K57" s="7">
        <v>14</v>
      </c>
      <c r="L57" s="7">
        <v>3</v>
      </c>
    </row>
    <row r="58" spans="1:12" x14ac:dyDescent="0.25">
      <c r="A58" s="7">
        <v>38</v>
      </c>
      <c r="B58" s="7">
        <v>2</v>
      </c>
      <c r="C58" s="7">
        <v>26</v>
      </c>
      <c r="D58" s="7" t="str">
        <f>VLOOKUP(C58,kodebog!$D$2:$E$6,2,TRUE)</f>
        <v>25-29</v>
      </c>
      <c r="E58" s="7">
        <v>172</v>
      </c>
      <c r="F58" s="7">
        <v>37</v>
      </c>
      <c r="G58" s="7">
        <v>2</v>
      </c>
      <c r="H58" s="7">
        <v>0</v>
      </c>
      <c r="I58" s="7" t="s">
        <v>23</v>
      </c>
      <c r="J58" s="7">
        <f>VLOOKUP(I58,kodebog!$A$2:$B$5,2,FALSE)</f>
        <v>2</v>
      </c>
      <c r="K58" s="7">
        <v>36</v>
      </c>
      <c r="L58" s="7">
        <v>0</v>
      </c>
    </row>
    <row r="59" spans="1:12" x14ac:dyDescent="0.25">
      <c r="A59" s="7">
        <v>43</v>
      </c>
      <c r="B59" s="7">
        <v>2</v>
      </c>
      <c r="C59" s="7">
        <v>25</v>
      </c>
      <c r="D59" s="7" t="str">
        <f>VLOOKUP(C59,kodebog!$D$2:$E$6,2,TRUE)</f>
        <v>25-29</v>
      </c>
      <c r="E59" s="7">
        <v>172</v>
      </c>
      <c r="F59" s="7">
        <v>39</v>
      </c>
      <c r="G59" s="7">
        <v>1</v>
      </c>
      <c r="H59" s="7">
        <v>0</v>
      </c>
      <c r="I59" s="7" t="s">
        <v>22</v>
      </c>
      <c r="J59" s="7">
        <f>VLOOKUP(I59,kodebog!$A$2:$B$5,2,FALSE)</f>
        <v>1</v>
      </c>
      <c r="K59" s="7">
        <v>14</v>
      </c>
      <c r="L59" s="7">
        <v>3</v>
      </c>
    </row>
    <row r="60" spans="1:12" x14ac:dyDescent="0.25">
      <c r="A60" s="7">
        <v>4</v>
      </c>
      <c r="B60" s="7">
        <v>2</v>
      </c>
      <c r="C60" s="7">
        <v>25</v>
      </c>
      <c r="D60" s="7" t="str">
        <f>VLOOKUP(C60,kodebog!$D$2:$E$6,2,TRUE)</f>
        <v>25-29</v>
      </c>
      <c r="E60" s="7">
        <v>173</v>
      </c>
      <c r="F60" s="7">
        <v>40</v>
      </c>
      <c r="G60" s="7">
        <v>1</v>
      </c>
      <c r="H60" s="7">
        <v>0</v>
      </c>
      <c r="I60" s="7" t="s">
        <v>24</v>
      </c>
      <c r="J60" s="7">
        <f>VLOOKUP(I60,kodebog!$A$2:$B$5,2,FALSE)</f>
        <v>3</v>
      </c>
      <c r="K60" s="7">
        <v>18</v>
      </c>
      <c r="L60" s="7">
        <v>3</v>
      </c>
    </row>
    <row r="61" spans="1:12" x14ac:dyDescent="0.25">
      <c r="A61" s="7">
        <v>18</v>
      </c>
      <c r="B61" s="7">
        <v>2</v>
      </c>
      <c r="C61" s="7">
        <v>23</v>
      </c>
      <c r="D61" s="7" t="str">
        <f>VLOOKUP(C61,kodebog!$D$2:$E$6,2,TRUE)</f>
        <v>20-24</v>
      </c>
      <c r="E61" s="7">
        <v>173</v>
      </c>
      <c r="F61" s="7">
        <v>40</v>
      </c>
      <c r="G61" s="7">
        <v>2</v>
      </c>
      <c r="H61" s="7">
        <v>0</v>
      </c>
      <c r="I61" s="7" t="s">
        <v>25</v>
      </c>
      <c r="J61" s="7">
        <f>VLOOKUP(I61,kodebog!$A$2:$B$5,2,FALSE)</f>
        <v>5</v>
      </c>
      <c r="K61" s="7">
        <v>12</v>
      </c>
      <c r="L61" s="7">
        <v>0</v>
      </c>
    </row>
    <row r="62" spans="1:12" x14ac:dyDescent="0.25">
      <c r="A62" s="7">
        <v>32</v>
      </c>
      <c r="B62" s="7">
        <v>2</v>
      </c>
      <c r="C62" s="7">
        <v>24</v>
      </c>
      <c r="D62" s="7" t="str">
        <f>VLOOKUP(C62,kodebog!$D$2:$E$6,2,TRUE)</f>
        <v>20-24</v>
      </c>
      <c r="E62" s="7">
        <v>173</v>
      </c>
      <c r="F62" s="7">
        <v>42</v>
      </c>
      <c r="G62" s="7">
        <v>2</v>
      </c>
      <c r="H62" s="7">
        <v>0</v>
      </c>
      <c r="I62" s="7" t="s">
        <v>25</v>
      </c>
      <c r="J62" s="7">
        <f>VLOOKUP(I62,kodebog!$A$2:$B$5,2,FALSE)</f>
        <v>5</v>
      </c>
      <c r="K62" s="7">
        <v>16</v>
      </c>
      <c r="L62" s="7">
        <v>4</v>
      </c>
    </row>
    <row r="63" spans="1:12" x14ac:dyDescent="0.25">
      <c r="A63" s="7">
        <v>51</v>
      </c>
      <c r="B63" s="7">
        <v>2</v>
      </c>
      <c r="C63" s="7">
        <v>23</v>
      </c>
      <c r="D63" s="7" t="str">
        <f>VLOOKUP(C63,kodebog!$D$2:$E$6,2,TRUE)</f>
        <v>20-24</v>
      </c>
      <c r="E63" s="7">
        <v>173</v>
      </c>
      <c r="F63" s="7">
        <v>40</v>
      </c>
      <c r="G63" s="7">
        <v>2</v>
      </c>
      <c r="H63" s="7">
        <v>0</v>
      </c>
      <c r="I63" s="7" t="s">
        <v>25</v>
      </c>
      <c r="J63" s="7">
        <f>VLOOKUP(I63,kodebog!$A$2:$B$5,2,FALSE)</f>
        <v>5</v>
      </c>
      <c r="K63" s="7">
        <v>12</v>
      </c>
      <c r="L63" s="7">
        <v>0</v>
      </c>
    </row>
    <row r="64" spans="1:12" x14ac:dyDescent="0.25">
      <c r="A64" s="7">
        <v>64</v>
      </c>
      <c r="B64" s="7">
        <v>2</v>
      </c>
      <c r="C64" s="7">
        <v>23</v>
      </c>
      <c r="D64" s="7" t="str">
        <f>VLOOKUP(C64,kodebog!$D$2:$E$6,2,TRUE)</f>
        <v>20-24</v>
      </c>
      <c r="E64" s="7">
        <v>173</v>
      </c>
      <c r="F64" s="7">
        <v>40</v>
      </c>
      <c r="G64" s="7">
        <v>2</v>
      </c>
      <c r="H64" s="7">
        <v>0</v>
      </c>
      <c r="I64" s="7" t="s">
        <v>25</v>
      </c>
      <c r="J64" s="7">
        <f>VLOOKUP(I64,kodebog!$A$2:$B$5,2,FALSE)</f>
        <v>5</v>
      </c>
      <c r="K64" s="7">
        <v>12</v>
      </c>
      <c r="L64" s="7">
        <v>0</v>
      </c>
    </row>
    <row r="65" spans="1:12" x14ac:dyDescent="0.25">
      <c r="A65" s="7">
        <v>1</v>
      </c>
      <c r="B65" s="7">
        <v>1</v>
      </c>
      <c r="C65" s="7">
        <v>24</v>
      </c>
      <c r="D65" s="7" t="str">
        <f>VLOOKUP(C65,kodebog!$D$2:$E$6,2,TRUE)</f>
        <v>20-24</v>
      </c>
      <c r="E65" s="7">
        <v>175</v>
      </c>
      <c r="F65" s="7">
        <v>41</v>
      </c>
      <c r="G65" s="7">
        <v>1</v>
      </c>
      <c r="H65" s="7">
        <v>0</v>
      </c>
      <c r="I65" s="7" t="s">
        <v>24</v>
      </c>
      <c r="J65" s="7">
        <f>VLOOKUP(I65,kodebog!$A$2:$B$5,2,FALSE)</f>
        <v>3</v>
      </c>
      <c r="K65" s="7">
        <v>30</v>
      </c>
      <c r="L65" s="7">
        <v>1</v>
      </c>
    </row>
    <row r="66" spans="1:12" x14ac:dyDescent="0.25">
      <c r="A66" s="7">
        <v>23</v>
      </c>
      <c r="B66" s="7">
        <v>1</v>
      </c>
      <c r="C66" s="7">
        <v>31</v>
      </c>
      <c r="D66" s="7" t="str">
        <f>VLOOKUP(C66,kodebog!$D$2:$E$6,2,TRUE)</f>
        <v>30-34</v>
      </c>
      <c r="E66" s="7">
        <v>175</v>
      </c>
      <c r="F66" s="7">
        <v>40</v>
      </c>
      <c r="G66" s="7">
        <v>2</v>
      </c>
      <c r="H66" s="7">
        <v>1</v>
      </c>
      <c r="I66" s="7" t="s">
        <v>23</v>
      </c>
      <c r="J66" s="7">
        <f>VLOOKUP(I66,kodebog!$A$2:$B$5,2,FALSE)</f>
        <v>2</v>
      </c>
      <c r="K66" s="7">
        <v>5</v>
      </c>
      <c r="L66" s="7">
        <v>1</v>
      </c>
    </row>
    <row r="67" spans="1:12" x14ac:dyDescent="0.25">
      <c r="A67" s="7">
        <v>69</v>
      </c>
      <c r="B67" s="7">
        <v>1</v>
      </c>
      <c r="C67" s="7">
        <v>31</v>
      </c>
      <c r="D67" s="7" t="str">
        <f>VLOOKUP(C67,kodebog!$D$2:$E$6,2,TRUE)</f>
        <v>30-34</v>
      </c>
      <c r="E67" s="7">
        <v>175</v>
      </c>
      <c r="F67" s="7">
        <v>40</v>
      </c>
      <c r="G67" s="7">
        <v>2</v>
      </c>
      <c r="H67" s="7">
        <v>1</v>
      </c>
      <c r="I67" s="7" t="s">
        <v>23</v>
      </c>
      <c r="J67" s="7">
        <f>VLOOKUP(I67,kodebog!$A$2:$B$5,2,FALSE)</f>
        <v>2</v>
      </c>
      <c r="K67" s="7">
        <v>5</v>
      </c>
      <c r="L67" s="7">
        <v>1</v>
      </c>
    </row>
    <row r="68" spans="1:12" x14ac:dyDescent="0.25">
      <c r="A68" s="7">
        <v>37</v>
      </c>
      <c r="B68" s="7">
        <v>2</v>
      </c>
      <c r="C68" s="7">
        <v>29</v>
      </c>
      <c r="D68" s="7" t="str">
        <f>VLOOKUP(C68,kodebog!$D$2:$E$6,2,TRUE)</f>
        <v>25-29</v>
      </c>
      <c r="E68" s="7">
        <v>176</v>
      </c>
      <c r="F68" s="7">
        <v>39</v>
      </c>
      <c r="G68" s="7">
        <v>1</v>
      </c>
      <c r="H68" s="7">
        <v>1</v>
      </c>
      <c r="I68" s="7" t="s">
        <v>24</v>
      </c>
      <c r="J68" s="7">
        <f>VLOOKUP(I68,kodebog!$A$2:$B$5,2,FALSE)</f>
        <v>3</v>
      </c>
      <c r="K68" s="7">
        <v>72</v>
      </c>
      <c r="L68" s="7">
        <v>1</v>
      </c>
    </row>
    <row r="69" spans="1:12" x14ac:dyDescent="0.25">
      <c r="A69" s="7">
        <v>31</v>
      </c>
      <c r="B69" s="7">
        <v>2</v>
      </c>
      <c r="C69" s="7">
        <v>23</v>
      </c>
      <c r="D69" s="7" t="str">
        <f>VLOOKUP(C69,kodebog!$D$2:$E$6,2,TRUE)</f>
        <v>20-24</v>
      </c>
      <c r="E69" s="7">
        <v>179</v>
      </c>
      <c r="F69" s="7">
        <v>42</v>
      </c>
      <c r="G69" s="7">
        <v>1</v>
      </c>
      <c r="H69" s="7">
        <v>0</v>
      </c>
      <c r="I69" s="7" t="s">
        <v>23</v>
      </c>
      <c r="J69" s="7">
        <f>VLOOKUP(I69,kodebog!$A$2:$B$5,2,FALSE)</f>
        <v>2</v>
      </c>
      <c r="K69" s="7">
        <v>16</v>
      </c>
      <c r="L69" s="7">
        <v>6</v>
      </c>
    </row>
    <row r="70" spans="1:12" x14ac:dyDescent="0.25">
      <c r="A70" s="7">
        <v>35</v>
      </c>
      <c r="B70" s="7">
        <v>2</v>
      </c>
      <c r="C70" s="7">
        <v>26</v>
      </c>
      <c r="D70" s="7" t="str">
        <f>VLOOKUP(C70,kodebog!$D$2:$E$6,2,TRUE)</f>
        <v>25-29</v>
      </c>
      <c r="E70" s="7">
        <v>179</v>
      </c>
      <c r="F70" s="7">
        <v>41</v>
      </c>
      <c r="G70" s="7">
        <v>2</v>
      </c>
      <c r="H70" s="7">
        <v>0</v>
      </c>
      <c r="I70" s="7" t="s">
        <v>25</v>
      </c>
      <c r="J70" s="7">
        <f>VLOOKUP(I70,kodebog!$A$2:$B$5,2,FALSE)</f>
        <v>5</v>
      </c>
      <c r="K70" s="7">
        <v>3</v>
      </c>
      <c r="L70" s="7">
        <v>0</v>
      </c>
    </row>
    <row r="71" spans="1:12" x14ac:dyDescent="0.25">
      <c r="A71" s="7">
        <v>22</v>
      </c>
      <c r="B71" s="7">
        <v>1</v>
      </c>
      <c r="C71" s="7">
        <v>27</v>
      </c>
      <c r="D71" s="7" t="str">
        <f>VLOOKUP(C71,kodebog!$D$2:$E$6,2,TRUE)</f>
        <v>25-29</v>
      </c>
      <c r="E71" s="7">
        <v>180</v>
      </c>
      <c r="F71" s="7">
        <v>43</v>
      </c>
      <c r="G71" s="7">
        <v>2</v>
      </c>
      <c r="H71" s="7">
        <v>1</v>
      </c>
      <c r="I71" s="7" t="s">
        <v>23</v>
      </c>
      <c r="J71" s="7">
        <f>VLOOKUP(I71,kodebog!$A$2:$B$5,2,FALSE)</f>
        <v>2</v>
      </c>
      <c r="K71" s="7">
        <v>12</v>
      </c>
      <c r="L71" s="7">
        <v>0</v>
      </c>
    </row>
    <row r="72" spans="1:12" x14ac:dyDescent="0.25">
      <c r="A72" s="7">
        <v>55</v>
      </c>
      <c r="B72" s="7">
        <v>1</v>
      </c>
      <c r="C72" s="7">
        <v>26</v>
      </c>
      <c r="D72" s="7" t="str">
        <f>VLOOKUP(C72,kodebog!$D$2:$E$6,2,TRUE)</f>
        <v>25-29</v>
      </c>
      <c r="E72" s="7">
        <v>180</v>
      </c>
      <c r="F72" s="7">
        <v>45</v>
      </c>
      <c r="G72" s="7">
        <v>2</v>
      </c>
      <c r="H72" s="7">
        <v>0</v>
      </c>
      <c r="I72" s="7" t="s">
        <v>23</v>
      </c>
      <c r="J72" s="7">
        <f>VLOOKUP(I72,kodebog!$A$2:$B$5,2,FALSE)</f>
        <v>2</v>
      </c>
      <c r="K72" s="7">
        <v>12</v>
      </c>
      <c r="L72" s="7">
        <v>0</v>
      </c>
    </row>
    <row r="73" spans="1:12" x14ac:dyDescent="0.25">
      <c r="A73" s="7">
        <v>68</v>
      </c>
      <c r="B73" s="7">
        <v>1</v>
      </c>
      <c r="C73" s="7">
        <v>24</v>
      </c>
      <c r="D73" s="7" t="str">
        <f>VLOOKUP(C73,kodebog!$D$2:$E$6,2,TRUE)</f>
        <v>20-24</v>
      </c>
      <c r="E73" s="7">
        <v>180</v>
      </c>
      <c r="F73" s="7">
        <v>44</v>
      </c>
      <c r="G73" s="7">
        <v>2</v>
      </c>
      <c r="H73" s="7">
        <v>0</v>
      </c>
      <c r="I73" s="7" t="s">
        <v>23</v>
      </c>
      <c r="J73" s="7">
        <f>VLOOKUP(I73,kodebog!$A$2:$B$5,2,FALSE)</f>
        <v>2</v>
      </c>
      <c r="K73" s="7">
        <v>12</v>
      </c>
      <c r="L73" s="7">
        <v>0</v>
      </c>
    </row>
    <row r="74" spans="1:12" x14ac:dyDescent="0.25">
      <c r="A74" s="7">
        <v>14</v>
      </c>
      <c r="B74" s="7">
        <v>1</v>
      </c>
      <c r="C74" s="7">
        <v>25</v>
      </c>
      <c r="D74" s="7" t="str">
        <f>VLOOKUP(C74,kodebog!$D$2:$E$6,2,TRUE)</f>
        <v>25-29</v>
      </c>
      <c r="E74" s="7">
        <v>183</v>
      </c>
      <c r="F74" s="7">
        <v>44</v>
      </c>
      <c r="G74" s="7">
        <v>1</v>
      </c>
      <c r="H74" s="7">
        <v>0</v>
      </c>
      <c r="I74" s="7" t="s">
        <v>23</v>
      </c>
      <c r="J74" s="7">
        <f>VLOOKUP(I74,kodebog!$A$2:$B$5,2,FALSE)</f>
        <v>2</v>
      </c>
      <c r="K74" s="7">
        <v>8</v>
      </c>
      <c r="L74" s="7">
        <v>0</v>
      </c>
    </row>
    <row r="75" spans="1:12" x14ac:dyDescent="0.25">
      <c r="A75" s="7">
        <v>47</v>
      </c>
      <c r="B75" s="7">
        <v>1</v>
      </c>
      <c r="C75" s="7">
        <v>25</v>
      </c>
      <c r="D75" s="7" t="str">
        <f>VLOOKUP(C75,kodebog!$D$2:$E$6,2,TRUE)</f>
        <v>25-29</v>
      </c>
      <c r="E75" s="7">
        <v>183</v>
      </c>
      <c r="F75" s="7">
        <v>43</v>
      </c>
      <c r="G75" s="7">
        <v>1</v>
      </c>
      <c r="H75" s="7">
        <v>0</v>
      </c>
      <c r="I75" s="7" t="s">
        <v>23</v>
      </c>
      <c r="J75" s="7">
        <f>VLOOKUP(I75,kodebog!$A$2:$B$5,2,FALSE)</f>
        <v>2</v>
      </c>
      <c r="K75" s="7">
        <v>12</v>
      </c>
      <c r="L75" s="7">
        <v>0</v>
      </c>
    </row>
    <row r="76" spans="1:12" x14ac:dyDescent="0.25">
      <c r="A76" s="7">
        <v>12</v>
      </c>
      <c r="B76" s="7">
        <v>1</v>
      </c>
      <c r="C76" s="7">
        <v>25</v>
      </c>
      <c r="D76" s="7" t="str">
        <f>VLOOKUP(C76,kodebog!$D$2:$E$6,2,TRUE)</f>
        <v>25-29</v>
      </c>
      <c r="E76" s="7">
        <v>185</v>
      </c>
      <c r="F76" s="7">
        <v>42</v>
      </c>
      <c r="G76" s="7">
        <v>1</v>
      </c>
      <c r="H76" s="7">
        <v>0</v>
      </c>
      <c r="I76" s="7" t="s">
        <v>23</v>
      </c>
      <c r="J76" s="7">
        <f>VLOOKUP(I76,kodebog!$A$2:$B$5,2,FALSE)</f>
        <v>2</v>
      </c>
      <c r="K76" s="7">
        <v>30</v>
      </c>
      <c r="L76" s="7">
        <v>4</v>
      </c>
    </row>
    <row r="77" spans="1:12" x14ac:dyDescent="0.25">
      <c r="A77" s="7">
        <v>45</v>
      </c>
      <c r="B77" s="7">
        <v>1</v>
      </c>
      <c r="C77" s="7">
        <v>25</v>
      </c>
      <c r="D77" s="7" t="str">
        <f>VLOOKUP(C77,kodebog!$D$2:$E$6,2,TRUE)</f>
        <v>25-29</v>
      </c>
      <c r="E77" s="7">
        <v>185</v>
      </c>
      <c r="F77" s="7">
        <v>44</v>
      </c>
      <c r="G77" s="7">
        <v>1</v>
      </c>
      <c r="H77" s="7">
        <v>0</v>
      </c>
      <c r="I77" s="7" t="s">
        <v>23</v>
      </c>
      <c r="J77" s="7">
        <f>VLOOKUP(I77,kodebog!$A$2:$B$5,2,FALSE)</f>
        <v>2</v>
      </c>
      <c r="K77" s="7">
        <v>18</v>
      </c>
      <c r="L77" s="7">
        <v>4</v>
      </c>
    </row>
    <row r="78" spans="1:12" x14ac:dyDescent="0.25">
      <c r="A78" s="7">
        <v>7</v>
      </c>
      <c r="B78" s="7">
        <v>1</v>
      </c>
      <c r="C78" s="7">
        <v>28</v>
      </c>
      <c r="D78" s="7" t="str">
        <f>VLOOKUP(C78,kodebog!$D$2:$E$6,2,TRUE)</f>
        <v>25-29</v>
      </c>
      <c r="E78" s="7">
        <v>186</v>
      </c>
      <c r="F78" s="7">
        <v>43</v>
      </c>
      <c r="G78" s="7">
        <v>1</v>
      </c>
      <c r="H78" s="7">
        <v>2</v>
      </c>
      <c r="I78" s="7" t="s">
        <v>24</v>
      </c>
      <c r="J78" s="7">
        <f>VLOOKUP(I78,kodebog!$A$2:$B$5,2,FALSE)</f>
        <v>3</v>
      </c>
      <c r="K78" s="7">
        <v>26</v>
      </c>
      <c r="L78" s="7">
        <v>0</v>
      </c>
    </row>
    <row r="79" spans="1:12" x14ac:dyDescent="0.25">
      <c r="A79" s="7">
        <v>40</v>
      </c>
      <c r="B79" s="7">
        <v>1</v>
      </c>
      <c r="C79" s="7">
        <v>28</v>
      </c>
      <c r="D79" s="7" t="str">
        <f>VLOOKUP(C79,kodebog!$D$2:$E$6,2,TRUE)</f>
        <v>25-29</v>
      </c>
      <c r="E79" s="7">
        <v>186</v>
      </c>
      <c r="F79" s="7">
        <v>43</v>
      </c>
      <c r="G79" s="7">
        <v>1</v>
      </c>
      <c r="H79" s="7">
        <v>2</v>
      </c>
      <c r="I79" s="7" t="s">
        <v>24</v>
      </c>
      <c r="J79" s="7">
        <f>VLOOKUP(I79,kodebog!$A$2:$B$5,2,FALSE)</f>
        <v>3</v>
      </c>
      <c r="K79" s="7">
        <v>35</v>
      </c>
      <c r="L79" s="7">
        <v>0</v>
      </c>
    </row>
    <row r="80" spans="1:12" x14ac:dyDescent="0.25">
      <c r="A80" s="7">
        <v>33</v>
      </c>
      <c r="B80" s="7">
        <v>1</v>
      </c>
      <c r="C80" s="7">
        <v>28</v>
      </c>
      <c r="D80" s="7" t="str">
        <f>VLOOKUP(C80,kodebog!$D$2:$E$6,2,TRUE)</f>
        <v>25-29</v>
      </c>
      <c r="E80" s="7">
        <v>189</v>
      </c>
      <c r="F80" s="7">
        <v>44</v>
      </c>
      <c r="G80" s="7">
        <v>1</v>
      </c>
      <c r="H80" s="7">
        <v>0</v>
      </c>
      <c r="I80" s="7" t="s">
        <v>23</v>
      </c>
      <c r="J80" s="7">
        <f>VLOOKUP(I80,kodebog!$A$2:$B$5,2,FALSE)</f>
        <v>2</v>
      </c>
      <c r="K80" s="7">
        <v>24</v>
      </c>
      <c r="L80" s="7">
        <v>3</v>
      </c>
    </row>
    <row r="81" spans="1:12" x14ac:dyDescent="0.25">
      <c r="A81" s="7">
        <v>28</v>
      </c>
      <c r="B81" s="7">
        <v>1</v>
      </c>
      <c r="C81" s="7">
        <v>27</v>
      </c>
      <c r="D81" s="7" t="str">
        <f>VLOOKUP(C81,kodebog!$D$2:$E$6,2,TRUE)</f>
        <v>25-29</v>
      </c>
      <c r="E81" s="7">
        <v>190</v>
      </c>
      <c r="F81" s="7">
        <v>43</v>
      </c>
      <c r="G81" s="7">
        <v>2</v>
      </c>
      <c r="H81" s="7">
        <v>0</v>
      </c>
      <c r="I81" s="7" t="s">
        <v>23</v>
      </c>
      <c r="J81" s="7">
        <f>VLOOKUP(I81,kodebog!$A$2:$B$5,2,FALSE)</f>
        <v>2</v>
      </c>
      <c r="K81" s="7">
        <v>15</v>
      </c>
      <c r="L81" s="7">
        <v>13</v>
      </c>
    </row>
    <row r="82" spans="1:12" x14ac:dyDescent="0.25">
      <c r="A82" s="7">
        <v>56</v>
      </c>
      <c r="B82" s="7">
        <v>1</v>
      </c>
      <c r="C82" s="7">
        <v>31</v>
      </c>
      <c r="D82" s="7" t="str">
        <f>VLOOKUP(C82,kodebog!$D$2:$E$6,2,TRUE)</f>
        <v>30-34</v>
      </c>
      <c r="E82" s="7">
        <v>191</v>
      </c>
      <c r="F82" s="7">
        <v>46</v>
      </c>
      <c r="G82" s="7">
        <v>1</v>
      </c>
      <c r="H82" s="7">
        <v>2</v>
      </c>
      <c r="I82" s="7" t="s">
        <v>25</v>
      </c>
      <c r="J82" s="7">
        <f>VLOOKUP(I82,kodebog!$A$2:$B$5,2,FALSE)</f>
        <v>5</v>
      </c>
      <c r="K82" s="7">
        <v>102</v>
      </c>
      <c r="L82" s="7">
        <v>2</v>
      </c>
    </row>
    <row r="83" spans="1:12" x14ac:dyDescent="0.25">
      <c r="A83" s="7">
        <v>61</v>
      </c>
      <c r="B83" s="7">
        <v>1</v>
      </c>
      <c r="C83" s="7">
        <v>27</v>
      </c>
      <c r="D83" s="7" t="str">
        <f>VLOOKUP(C83,kodebog!$D$2:$E$6,2,TRUE)</f>
        <v>25-29</v>
      </c>
      <c r="E83" s="7">
        <v>193</v>
      </c>
      <c r="F83" s="7">
        <v>43</v>
      </c>
      <c r="G83" s="7">
        <v>2</v>
      </c>
      <c r="H83" s="7">
        <v>0</v>
      </c>
      <c r="I83" s="7" t="s">
        <v>23</v>
      </c>
      <c r="J83" s="7">
        <f>VLOOKUP(I83,kodebog!$A$2:$B$5,2,FALSE)</f>
        <v>2</v>
      </c>
      <c r="K83" s="7">
        <v>15</v>
      </c>
      <c r="L83" s="7">
        <v>13</v>
      </c>
    </row>
    <row r="84" spans="1:12" x14ac:dyDescent="0.25">
      <c r="A84" s="7">
        <v>74</v>
      </c>
      <c r="B84" s="7">
        <v>1</v>
      </c>
      <c r="C84" s="7">
        <v>25</v>
      </c>
      <c r="D84" s="7" t="str">
        <f>VLOOKUP(C84,kodebog!$D$2:$E$6,2,TRUE)</f>
        <v>25-29</v>
      </c>
      <c r="E84" s="7">
        <v>198</v>
      </c>
      <c r="F84" s="7">
        <v>45</v>
      </c>
      <c r="G84" s="7">
        <v>2</v>
      </c>
      <c r="H84" s="7">
        <v>0</v>
      </c>
      <c r="I84" s="7" t="s">
        <v>23</v>
      </c>
      <c r="J84" s="7">
        <f>VLOOKUP(I84,kodebog!$A$2:$B$5,2,FALSE)</f>
        <v>2</v>
      </c>
      <c r="K84" s="7">
        <v>15</v>
      </c>
      <c r="L84" s="7">
        <v>13</v>
      </c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</sheetData>
  <sortState ref="A12:K84">
    <sortCondition ref="E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5" sqref="E5"/>
    </sheetView>
  </sheetViews>
  <sheetFormatPr defaultRowHeight="15" x14ac:dyDescent="0.25"/>
  <cols>
    <col min="1" max="1" width="18.7109375" customWidth="1"/>
  </cols>
  <sheetData>
    <row r="1" spans="1:5" x14ac:dyDescent="0.25">
      <c r="A1" s="8" t="s">
        <v>32</v>
      </c>
      <c r="B1" s="8"/>
      <c r="D1" s="8" t="s">
        <v>3</v>
      </c>
      <c r="E1" s="8"/>
    </row>
    <row r="2" spans="1:5" x14ac:dyDescent="0.25">
      <c r="A2" t="s">
        <v>27</v>
      </c>
      <c r="B2">
        <v>1</v>
      </c>
      <c r="D2">
        <v>20</v>
      </c>
      <c r="E2" t="s">
        <v>33</v>
      </c>
    </row>
    <row r="3" spans="1:5" x14ac:dyDescent="0.25">
      <c r="A3" t="s">
        <v>28</v>
      </c>
      <c r="B3">
        <v>2</v>
      </c>
      <c r="D3">
        <v>25</v>
      </c>
      <c r="E3" t="s">
        <v>34</v>
      </c>
    </row>
    <row r="4" spans="1:5" x14ac:dyDescent="0.25">
      <c r="A4" t="s">
        <v>29</v>
      </c>
      <c r="B4">
        <v>3</v>
      </c>
      <c r="D4">
        <v>30</v>
      </c>
      <c r="E4" t="s">
        <v>39</v>
      </c>
    </row>
    <row r="5" spans="1:5" x14ac:dyDescent="0.25">
      <c r="A5" t="s">
        <v>30</v>
      </c>
      <c r="B5">
        <v>5</v>
      </c>
      <c r="D5">
        <v>35</v>
      </c>
      <c r="E5" t="s">
        <v>36</v>
      </c>
    </row>
    <row r="6" spans="1:5" x14ac:dyDescent="0.25">
      <c r="D6">
        <v>40</v>
      </c>
      <c r="E6" t="s">
        <v>35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0" sqref="F10"/>
    </sheetView>
  </sheetViews>
  <sheetFormatPr defaultRowHeight="15" x14ac:dyDescent="0.25"/>
  <cols>
    <col min="3" max="3" width="24.42578125" customWidth="1"/>
    <col min="4" max="4" width="16.85546875" customWidth="1"/>
    <col min="5" max="5" width="18.5703125" customWidth="1"/>
    <col min="6" max="6" width="15.7109375" customWidth="1"/>
  </cols>
  <sheetData>
    <row r="1" spans="1:6" x14ac:dyDescent="0.25">
      <c r="C1" s="11" t="s">
        <v>38</v>
      </c>
      <c r="D1" s="11"/>
      <c r="E1" s="11"/>
      <c r="F1" s="11"/>
    </row>
    <row r="2" spans="1:6" x14ac:dyDescent="0.25">
      <c r="C2" s="10" t="s">
        <v>27</v>
      </c>
      <c r="D2" s="10" t="s">
        <v>28</v>
      </c>
      <c r="E2" s="10" t="s">
        <v>29</v>
      </c>
      <c r="F2" s="10" t="s">
        <v>30</v>
      </c>
    </row>
    <row r="3" spans="1:6" x14ac:dyDescent="0.25">
      <c r="A3" s="9" t="s">
        <v>3</v>
      </c>
      <c r="B3" s="10" t="s">
        <v>33</v>
      </c>
      <c r="C3">
        <f>COUNTIFS(data!$D$12:$D$84,Antalstabel!$B3,data!$I$12:$I$84,Antalstabel!C$2)</f>
        <v>0</v>
      </c>
      <c r="D3">
        <f>COUNTIFS(data!$D$12:$D$84,Antalstabel!$B3,data!$I$12:$I$84,Antalstabel!D$2)</f>
        <v>9</v>
      </c>
      <c r="E3">
        <f>COUNTIFS(data!$D$12:$D$84,Antalstabel!$B3,data!$I$12:$I$84,Antalstabel!E$2)</f>
        <v>5</v>
      </c>
      <c r="F3">
        <f>COUNTIFS(data!$D$12:$D$84,Antalstabel!$B3,data!$I$12:$I$84,Antalstabel!F$2)</f>
        <v>7</v>
      </c>
    </row>
    <row r="4" spans="1:6" x14ac:dyDescent="0.25">
      <c r="A4" s="9"/>
      <c r="B4" s="10" t="s">
        <v>34</v>
      </c>
      <c r="C4">
        <f>COUNTIFS(data!$D$12:$D$84,Antalstabel!$B4,data!$I$12:$I$84,Antalstabel!C$2)</f>
        <v>4</v>
      </c>
      <c r="D4">
        <f>COUNTIFS(data!$D$12:$D$84,Antalstabel!$B4,data!$I$12:$I$84,Antalstabel!D$2)</f>
        <v>13</v>
      </c>
      <c r="E4">
        <f>COUNTIFS(data!$D$12:$D$84,Antalstabel!$B4,data!$I$12:$I$84,Antalstabel!E$2)</f>
        <v>12</v>
      </c>
      <c r="F4">
        <f>COUNTIFS(data!$D$12:$D$84,Antalstabel!$B4,data!$I$12:$I$84,Antalstabel!F$2)</f>
        <v>10</v>
      </c>
    </row>
    <row r="5" spans="1:6" x14ac:dyDescent="0.25">
      <c r="A5" s="9"/>
      <c r="B5" s="10" t="s">
        <v>39</v>
      </c>
      <c r="C5">
        <f>COUNTIFS(data!$D$12:$D$84,Antalstabel!$B5,data!$I$12:$I$84,Antalstabel!C$2)</f>
        <v>0</v>
      </c>
      <c r="D5">
        <f>COUNTIFS(data!$D$12:$D$84,Antalstabel!$B5,data!$I$12:$I$84,Antalstabel!D$2)</f>
        <v>6</v>
      </c>
      <c r="E5">
        <f>COUNTIFS(data!$D$12:$D$84,Antalstabel!$B5,data!$I$12:$I$84,Antalstabel!E$2)</f>
        <v>3</v>
      </c>
      <c r="F5">
        <f>COUNTIFS(data!$D$12:$D$84,Antalstabel!$B5,data!$I$12:$I$84,Antalstabel!F$2)</f>
        <v>1</v>
      </c>
    </row>
    <row r="6" spans="1:6" x14ac:dyDescent="0.25">
      <c r="A6" s="9"/>
      <c r="B6" s="10" t="s">
        <v>36</v>
      </c>
      <c r="C6">
        <f>COUNTIFS(data!$D$12:$D$84,Antalstabel!$B6,data!$I$12:$I$84,Antalstabel!C$2)</f>
        <v>0</v>
      </c>
      <c r="D6">
        <f>COUNTIFS(data!$D$12:$D$84,Antalstabel!$B6,data!$I$12:$I$84,Antalstabel!D$2)</f>
        <v>0</v>
      </c>
      <c r="E6">
        <f>COUNTIFS(data!$D$12:$D$84,Antalstabel!$B6,data!$I$12:$I$84,Antalstabel!E$2)</f>
        <v>0</v>
      </c>
      <c r="F6">
        <f>COUNTIFS(data!$D$12:$D$84,Antalstabel!$B6,data!$I$12:$I$84,Antalstabel!F$2)</f>
        <v>0</v>
      </c>
    </row>
    <row r="7" spans="1:6" x14ac:dyDescent="0.25">
      <c r="A7" s="9"/>
      <c r="B7" s="10" t="s">
        <v>35</v>
      </c>
      <c r="C7">
        <f>COUNTIFS(data!$D$12:$D$84,Antalstabel!$B7,data!$I$12:$I$84,Antalstabel!C$2)</f>
        <v>0</v>
      </c>
      <c r="D7">
        <f>COUNTIFS(data!$D$12:$D$84,Antalstabel!$B7,data!$I$12:$I$84,Antalstabel!D$2)</f>
        <v>0</v>
      </c>
      <c r="E7">
        <f>COUNTIFS(data!$D$12:$D$84,Antalstabel!$B7,data!$I$12:$I$84,Antalstabel!E$2)</f>
        <v>0</v>
      </c>
      <c r="F7">
        <f>COUNTIFS(data!$D$12:$D$84,Antalstabel!$B7,data!$I$12:$I$84,Antalstabel!F$2)</f>
        <v>0</v>
      </c>
    </row>
  </sheetData>
  <mergeCells count="2">
    <mergeCell ref="A3:A7"/>
    <mergeCell ref="C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359659933A7540BAE5ECDF87B467AE" ma:contentTypeVersion="" ma:contentTypeDescription="Opret et nyt dokument." ma:contentTypeScope="" ma:versionID="28d66e1fc0eb2a26e3e9cc144d1e317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b3c42248eb3d07872fd19588e5088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9821F3-AAC2-442E-8BD9-A1782BC3B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F6B2D2-0C00-4432-8E7A-0B5623B95B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4FA2A0-C620-4D72-BBAF-242B751B08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</vt:lpstr>
      <vt:lpstr>kodebog</vt:lpstr>
      <vt:lpstr>Antalstabel</vt:lpstr>
    </vt:vector>
  </TitlesOfParts>
  <Company>VIA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Tove Lise Nielsen</dc:creator>
  <cp:lastModifiedBy>VIA University College</cp:lastModifiedBy>
  <dcterms:created xsi:type="dcterms:W3CDTF">2011-10-07T09:19:10Z</dcterms:created>
  <dcterms:modified xsi:type="dcterms:W3CDTF">2018-03-20T13:07:39Z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0x01010031359659933A7540BAE5ECDF87B467AE</vt:lpwstr>
  </property>
  <property fmtid="{D5CDD505-2E9C-101B-9397-08002B2CF9AE}" pid="3" name="Order">
    <vt:r8>136500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